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N:\((2022)차세대사업부\2022 현지장학사업\공지용\"/>
    </mc:Choice>
  </mc:AlternateContent>
  <xr:revisionPtr revIDLastSave="0" documentId="13_ncr:1_{8266542B-EF39-4B97-918F-B844D7D4C329}" xr6:coauthVersionLast="47" xr6:coauthVersionMax="47" xr10:uidLastSave="{00000000-0000-0000-0000-000000000000}"/>
  <bookViews>
    <workbookView xWindow="390" yWindow="390" windowWidth="14340" windowHeight="15105" xr2:uid="{00000000-000D-0000-FFFF-FFFF00000000}"/>
  </bookViews>
  <sheets>
    <sheet name="중국" sheetId="7" r:id="rId1"/>
  </sheets>
  <definedNames>
    <definedName name="_xlnm._FilterDatabase" localSheetId="0" hidden="1">중국!$A$2:$G$60</definedName>
    <definedName name="_xlnm.Print_Area" localSheetId="0">중국!$A$1:$H$60</definedName>
    <definedName name="_xlnm.Print_Titles" localSheetId="0">중국!$1:$2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3" i="7" l="1"/>
  <c r="E3" i="7" l="1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23" i="7"/>
  <c r="G21" i="7"/>
  <c r="G3" i="7"/>
  <c r="G4" i="7"/>
  <c r="G5" i="7"/>
  <c r="G22" i="7"/>
  <c r="G12" i="7"/>
  <c r="G13" i="7"/>
  <c r="G14" i="7"/>
  <c r="G15" i="7"/>
  <c r="G16" i="7"/>
  <c r="G17" i="7"/>
  <c r="G18" i="7"/>
  <c r="G19" i="7"/>
  <c r="G20" i="7"/>
  <c r="G11" i="7"/>
  <c r="G10" i="7"/>
  <c r="G9" i="7"/>
  <c r="G8" i="7"/>
  <c r="G7" i="7"/>
  <c r="G6" i="7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</calcChain>
</file>

<file path=xl/sharedStrings.xml><?xml version="1.0" encoding="utf-8"?>
<sst xmlns="http://schemas.openxmlformats.org/spreadsheetml/2006/main" count="295" uniqueCount="190">
  <si>
    <t>김은지</t>
  </si>
  <si>
    <t>2001-02-08</t>
  </si>
  <si>
    <t>리영</t>
  </si>
  <si>
    <t>박명혜</t>
  </si>
  <si>
    <t>2000-06-10</t>
  </si>
  <si>
    <t>조연청</t>
  </si>
  <si>
    <t>리림정</t>
  </si>
  <si>
    <t>1998-01-05</t>
  </si>
  <si>
    <t>김진희</t>
  </si>
  <si>
    <t>1999-10-28</t>
  </si>
  <si>
    <t>최미영</t>
  </si>
  <si>
    <t>1994-07-07</t>
  </si>
  <si>
    <t>전경</t>
  </si>
  <si>
    <t>1995-11-23</t>
  </si>
  <si>
    <t>지가영</t>
  </si>
  <si>
    <t>2001-01-03</t>
  </si>
  <si>
    <t>정은우</t>
  </si>
  <si>
    <t>1998-01-22</t>
  </si>
  <si>
    <t>변관욱</t>
  </si>
  <si>
    <t>1997-07-11</t>
  </si>
  <si>
    <t>허명군</t>
  </si>
  <si>
    <t>1998-11-14</t>
  </si>
  <si>
    <t>류혜림</t>
    <phoneticPr fontId="4" type="noConversion"/>
  </si>
  <si>
    <t>2001-12-08</t>
  </si>
  <si>
    <t>2000-07-24</t>
  </si>
  <si>
    <t>유선미</t>
  </si>
  <si>
    <t>1999-05-20</t>
  </si>
  <si>
    <t>김령매</t>
  </si>
  <si>
    <t>1999-09-24</t>
  </si>
  <si>
    <t>이선영</t>
  </si>
  <si>
    <t>2001-04-12</t>
  </si>
  <si>
    <t>박혜진</t>
  </si>
  <si>
    <t>1994-09-09</t>
  </si>
  <si>
    <t>한예령</t>
  </si>
  <si>
    <t>2001-09-22</t>
  </si>
  <si>
    <t>서가경</t>
  </si>
  <si>
    <t>1998-01-31</t>
  </si>
  <si>
    <t>오미령</t>
  </si>
  <si>
    <t>2001-02-12</t>
  </si>
  <si>
    <t>왕단단</t>
  </si>
  <si>
    <t>1989-05-13</t>
  </si>
  <si>
    <t>최계영</t>
  </si>
  <si>
    <t>1994-09-07</t>
  </si>
  <si>
    <t>한청아</t>
  </si>
  <si>
    <t>2000-12-17</t>
  </si>
  <si>
    <t>최형준</t>
  </si>
  <si>
    <t>1999-05-12</t>
  </si>
  <si>
    <t>오정</t>
  </si>
  <si>
    <t>2001-02-15</t>
  </si>
  <si>
    <t>김지성</t>
  </si>
  <si>
    <t>2002-01-18</t>
  </si>
  <si>
    <t>서은연</t>
  </si>
  <si>
    <t>2001-03-07</t>
  </si>
  <si>
    <t>김효현</t>
  </si>
  <si>
    <t>2001-01-09</t>
  </si>
  <si>
    <t>남의</t>
  </si>
  <si>
    <t>2001-12-23</t>
  </si>
  <si>
    <t>전은강</t>
  </si>
  <si>
    <t>2001-02-18</t>
  </si>
  <si>
    <t>최원명</t>
  </si>
  <si>
    <t>2000-01-23</t>
  </si>
  <si>
    <t>남용</t>
  </si>
  <si>
    <t>2000-05-19</t>
  </si>
  <si>
    <t>리호영</t>
  </si>
  <si>
    <t>1994-05-27</t>
  </si>
  <si>
    <t>길혜령</t>
  </si>
  <si>
    <t>2000-09-02</t>
  </si>
  <si>
    <t>김현주</t>
  </si>
  <si>
    <t>2001-03-06</t>
  </si>
  <si>
    <t>김효하</t>
  </si>
  <si>
    <t>2001-11-05</t>
  </si>
  <si>
    <t>리이정</t>
  </si>
  <si>
    <t>2002-05-16</t>
  </si>
  <si>
    <t>석추영</t>
  </si>
  <si>
    <t>1987-03-28</t>
  </si>
  <si>
    <t>리혜림</t>
  </si>
  <si>
    <t>2000-11-26</t>
  </si>
  <si>
    <t>김용건</t>
  </si>
  <si>
    <t>2000-10-10</t>
  </si>
  <si>
    <t>배뢰민</t>
  </si>
  <si>
    <t>1992-12-26</t>
  </si>
  <si>
    <t>김문한</t>
  </si>
  <si>
    <t>1997-10-12</t>
  </si>
  <si>
    <t>박미림</t>
  </si>
  <si>
    <t>1996-10-10</t>
  </si>
  <si>
    <t>김고임</t>
  </si>
  <si>
    <t>2000-06-16</t>
  </si>
  <si>
    <t>김련희</t>
  </si>
  <si>
    <t>2001-07-31</t>
  </si>
  <si>
    <t>리송호</t>
  </si>
  <si>
    <t>2001-09-07</t>
  </si>
  <si>
    <t>구예향</t>
  </si>
  <si>
    <t>2001-10-17</t>
  </si>
  <si>
    <t>박준걸</t>
  </si>
  <si>
    <t>1999-05-24</t>
  </si>
  <si>
    <t>하현</t>
  </si>
  <si>
    <t>1998-02-22</t>
  </si>
  <si>
    <t>리홍금</t>
  </si>
  <si>
    <t>1998-02-07</t>
  </si>
  <si>
    <t>신혜영</t>
  </si>
  <si>
    <t>2001-08-19</t>
  </si>
  <si>
    <t>홍윤정</t>
  </si>
  <si>
    <t>1999-08-19</t>
  </si>
  <si>
    <t>리준걸</t>
  </si>
  <si>
    <t>2002-01-16</t>
  </si>
  <si>
    <t>유가흔</t>
    <phoneticPr fontId="4" type="noConversion"/>
  </si>
  <si>
    <t>이흔택</t>
    <phoneticPr fontId="4" type="noConversion"/>
  </si>
  <si>
    <t>한유나</t>
  </si>
  <si>
    <t>2003-08-10</t>
  </si>
  <si>
    <t>오정은</t>
  </si>
  <si>
    <t>2003-08-30</t>
  </si>
  <si>
    <t>연번</t>
    <phoneticPr fontId="3" type="noConversion"/>
  </si>
  <si>
    <t>공관</t>
    <phoneticPr fontId="3" type="noConversion"/>
  </si>
  <si>
    <t>성명</t>
    <phoneticPr fontId="3" type="noConversion"/>
  </si>
  <si>
    <t>생년월일</t>
    <phoneticPr fontId="3" type="noConversion"/>
  </si>
  <si>
    <t>과정</t>
    <phoneticPr fontId="3" type="noConversion"/>
  </si>
  <si>
    <t>중국(대)</t>
    <phoneticPr fontId="4" type="noConversion"/>
  </si>
  <si>
    <t>선양(총)</t>
    <phoneticPr fontId="4" type="noConversion"/>
  </si>
  <si>
    <t>상하이(총)</t>
    <phoneticPr fontId="4" type="noConversion"/>
  </si>
  <si>
    <t>광저우(총)</t>
    <phoneticPr fontId="4" type="noConversion"/>
  </si>
  <si>
    <t>칭다오(총)</t>
    <phoneticPr fontId="4" type="noConversion"/>
  </si>
  <si>
    <t>시안(총)</t>
    <phoneticPr fontId="4" type="noConversion"/>
  </si>
  <si>
    <t>우한(총)</t>
    <phoneticPr fontId="4" type="noConversion"/>
  </si>
  <si>
    <t>청두(총)</t>
    <phoneticPr fontId="4" type="noConversion"/>
  </si>
  <si>
    <t>다롄(출)</t>
    <phoneticPr fontId="4" type="noConversion"/>
  </si>
  <si>
    <t>학사</t>
    <phoneticPr fontId="3" type="noConversion"/>
  </si>
  <si>
    <t>석사</t>
    <phoneticPr fontId="3" type="noConversion"/>
  </si>
  <si>
    <t>박사</t>
    <phoneticPr fontId="3" type="noConversion"/>
  </si>
  <si>
    <t>69369</t>
  </si>
  <si>
    <t>69644</t>
  </si>
  <si>
    <t>67874</t>
  </si>
  <si>
    <t>69268</t>
  </si>
  <si>
    <t>68746</t>
  </si>
  <si>
    <t>69467</t>
  </si>
  <si>
    <t>68999</t>
  </si>
  <si>
    <t>68939</t>
  </si>
  <si>
    <t>68585</t>
  </si>
  <si>
    <t>69219</t>
  </si>
  <si>
    <t>69157</t>
  </si>
  <si>
    <t>69285</t>
  </si>
  <si>
    <t>69380</t>
  </si>
  <si>
    <t>69702</t>
  </si>
  <si>
    <t>69024</t>
  </si>
  <si>
    <t>68133</t>
  </si>
  <si>
    <t>69657</t>
  </si>
  <si>
    <t>67851</t>
  </si>
  <si>
    <t>67980</t>
  </si>
  <si>
    <t>69651</t>
  </si>
  <si>
    <t>68902</t>
  </si>
  <si>
    <t>69661</t>
  </si>
  <si>
    <t>68740</t>
  </si>
  <si>
    <t>69183</t>
  </si>
  <si>
    <t>68013</t>
  </si>
  <si>
    <t>68816</t>
  </si>
  <si>
    <t>67930</t>
  </si>
  <si>
    <t>68900</t>
  </si>
  <si>
    <t>69377</t>
  </si>
  <si>
    <t>69272</t>
  </si>
  <si>
    <t>68849</t>
  </si>
  <si>
    <t>68867</t>
  </si>
  <si>
    <t>69248</t>
  </si>
  <si>
    <t>69438</t>
  </si>
  <si>
    <t>69403</t>
  </si>
  <si>
    <t>68264</t>
  </si>
  <si>
    <t>67856</t>
  </si>
  <si>
    <t>69659</t>
  </si>
  <si>
    <t>69674</t>
  </si>
  <si>
    <t>68646</t>
  </si>
  <si>
    <t>69313</t>
  </si>
  <si>
    <t>67892</t>
  </si>
  <si>
    <t>69652</t>
  </si>
  <si>
    <t>69028</t>
  </si>
  <si>
    <t>67940</t>
  </si>
  <si>
    <t>68881</t>
  </si>
  <si>
    <t>68649</t>
  </si>
  <si>
    <t>67852</t>
  </si>
  <si>
    <t>67932</t>
  </si>
  <si>
    <t>69401</t>
  </si>
  <si>
    <t>69596</t>
  </si>
  <si>
    <t>67882</t>
  </si>
  <si>
    <t>68421</t>
  </si>
  <si>
    <t>69687</t>
  </si>
  <si>
    <t>69038</t>
  </si>
  <si>
    <t>67848</t>
  </si>
  <si>
    <t>69737</t>
  </si>
  <si>
    <t>학사</t>
    <phoneticPr fontId="3" type="noConversion"/>
  </si>
  <si>
    <t>김란화</t>
    <phoneticPr fontId="3" type="noConversion"/>
  </si>
  <si>
    <t>69388</t>
  </si>
  <si>
    <t>신청번호</t>
    <phoneticPr fontId="3" type="noConversion"/>
  </si>
  <si>
    <t>2022 재외동포재단 현지장학생 선발자 명단[중국 지역] &lt;총 58명&gt;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</si>
</sst>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2">
    <xf numFmtId="0" fontId="0" fillId="0" borderId="0" xfId="0">
      <alignment vertical="center"/>
    </xf>
    <xf numFmtId="0" fontId="8" fillId="0" borderId="1" xfId="0" applyFont="1" applyFill="1" applyBorder="1" applyAlignment="1">
      <alignment horizontal="center" vertical="center" wrapText="1" shrinkToFit="1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 shrinkToFit="1"/>
    </xf>
    <xf numFmtId="0" fontId="7" fillId="2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 shrinkToFi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 shrinkToFit="1"/>
    </xf>
    <xf numFmtId="0" fontId="8" fillId="0" borderId="9" xfId="0" applyFont="1" applyFill="1" applyBorder="1" applyAlignment="1">
      <alignment horizontal="center" vertical="center" wrapText="1" shrinkToFit="1"/>
    </xf>
    <xf numFmtId="0" fontId="0" fillId="0" borderId="10" xfId="0" applyFill="1" applyBorder="1" applyAlignment="1">
      <alignment horizontal="center" vertical="center"/>
    </xf>
    <xf numFmtId="14" fontId="8" fillId="0" borderId="1" xfId="0" quotePrefix="1" applyNumberFormat="1" applyFont="1" applyFill="1" applyBorder="1" applyAlignment="1">
      <alignment horizontal="center" vertical="center" wrapText="1" shrinkToFit="1"/>
    </xf>
    <xf numFmtId="14" fontId="6" fillId="0" borderId="1" xfId="0" quotePrefix="1" applyNumberFormat="1" applyFont="1" applyFill="1" applyBorder="1" applyAlignment="1">
      <alignment horizontal="center" vertical="center" wrapText="1" shrinkToFit="1"/>
    </xf>
    <xf numFmtId="14" fontId="8" fillId="0" borderId="9" xfId="0" applyNumberFormat="1" applyFont="1" applyFill="1" applyBorder="1" applyAlignment="1">
      <alignment horizontal="center" vertical="center" wrapText="1" shrinkToFit="1"/>
    </xf>
    <xf numFmtId="14" fontId="8" fillId="0" borderId="9" xfId="0" quotePrefix="1" applyNumberFormat="1" applyFont="1" applyFill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F0000"/>
      <color rgb="FFFF33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79998168889431442"/>
    <pageSetUpPr fitToPage="1"/>
  </sheetPr>
  <dimension ref="A1:H246"/>
  <sheetViews>
    <sheetView tabSelected="1" zoomScaleNormal="100" zoomScaleSheetLayoutView="100" workbookViewId="0">
      <pane ySplit="1" topLeftCell="A2" activePane="bottomLeft" state="frozen"/>
      <selection pane="bottomLeft" activeCell="A2" sqref="A2"/>
    </sheetView>
  </sheetViews>
  <sheetFormatPr defaultRowHeight="16.5"/>
  <cols>
    <col min="1" max="1" width="7.375" style="3" customWidth="1"/>
    <col min="2" max="2" width="20.625" style="3" customWidth="1"/>
    <col min="3" max="3" width="9.625" style="3" customWidth="1"/>
    <col min="4" max="4" width="17.625" style="3" hidden="1" customWidth="1"/>
    <col min="5" max="5" width="15.625" style="3" customWidth="1"/>
    <col min="6" max="6" width="15.625" style="3" hidden="1" customWidth="1"/>
    <col min="7" max="7" width="20.625" style="3" customWidth="1"/>
    <col min="8" max="8" width="15.625" style="3" customWidth="1"/>
  </cols>
  <sheetData>
    <row r="1" spans="1:8" ht="47.25" customHeight="1">
      <c r="A1" s="19" t="s">
        <v>189</v>
      </c>
      <c r="B1" s="20"/>
      <c r="C1" s="20"/>
      <c r="D1" s="20"/>
      <c r="E1" s="20"/>
      <c r="F1" s="20"/>
      <c r="G1" s="20"/>
      <c r="H1" s="21"/>
    </row>
    <row r="2" spans="1:8" ht="35.1" customHeight="1">
      <c r="A2" s="7" t="s">
        <v>111</v>
      </c>
      <c r="B2" s="5" t="s">
        <v>112</v>
      </c>
      <c r="C2" s="5" t="s">
        <v>115</v>
      </c>
      <c r="D2" s="5" t="s">
        <v>113</v>
      </c>
      <c r="E2" s="5" t="s">
        <v>113</v>
      </c>
      <c r="F2" s="5" t="s">
        <v>114</v>
      </c>
      <c r="G2" s="5" t="s">
        <v>114</v>
      </c>
      <c r="H2" s="8" t="s">
        <v>188</v>
      </c>
    </row>
    <row r="3" spans="1:8" ht="24.95" customHeight="1">
      <c r="A3" s="9">
        <v>1</v>
      </c>
      <c r="B3" s="1" t="s">
        <v>116</v>
      </c>
      <c r="C3" s="1" t="s">
        <v>125</v>
      </c>
      <c r="D3" s="1" t="s">
        <v>0</v>
      </c>
      <c r="E3" s="1" t="str">
        <f>LEFT(D3,1)&amp;"*"&amp;RIGHT(D3,1)</f>
        <v>김*지</v>
      </c>
      <c r="F3" s="15">
        <v>36930</v>
      </c>
      <c r="G3" s="15" t="str">
        <f>REPLACE(F3,1,6,"****-**-0")&amp;8</f>
        <v>****-**-08</v>
      </c>
      <c r="H3" s="10" t="s">
        <v>173</v>
      </c>
    </row>
    <row r="4" spans="1:8" ht="24.95" customHeight="1">
      <c r="A4" s="9">
        <v>2</v>
      </c>
      <c r="B4" s="1" t="s">
        <v>116</v>
      </c>
      <c r="C4" s="1" t="s">
        <v>125</v>
      </c>
      <c r="D4" s="4" t="s">
        <v>2</v>
      </c>
      <c r="E4" s="1" t="str">
        <f t="shared" ref="E4:E60" si="0">LEFT(D4,1)&amp;"*"&amp;RIGHT(D4,1)</f>
        <v>리*영</v>
      </c>
      <c r="F4" s="16">
        <v>36620</v>
      </c>
      <c r="G4" s="15" t="str">
        <f>REPLACE(F4,1,6,"****-**-0")&amp;4</f>
        <v>****-**-04</v>
      </c>
      <c r="H4" s="10" t="s">
        <v>174</v>
      </c>
    </row>
    <row r="5" spans="1:8" ht="24.95" customHeight="1">
      <c r="A5" s="9">
        <v>3</v>
      </c>
      <c r="B5" s="1" t="s">
        <v>116</v>
      </c>
      <c r="C5" s="1" t="s">
        <v>125</v>
      </c>
      <c r="D5" s="1" t="s">
        <v>5</v>
      </c>
      <c r="E5" s="1" t="str">
        <f t="shared" si="0"/>
        <v>조*청</v>
      </c>
      <c r="F5" s="15">
        <v>36760</v>
      </c>
      <c r="G5" s="15" t="str">
        <f>REPLACE(F5,1,6,"****-**-")&amp;22</f>
        <v>****-**-22</v>
      </c>
      <c r="H5" s="10" t="s">
        <v>175</v>
      </c>
    </row>
    <row r="6" spans="1:8" ht="24.95" customHeight="1">
      <c r="A6" s="9">
        <v>4</v>
      </c>
      <c r="B6" s="1" t="s">
        <v>116</v>
      </c>
      <c r="C6" s="1" t="s">
        <v>127</v>
      </c>
      <c r="D6" s="1" t="s">
        <v>12</v>
      </c>
      <c r="E6" s="1" t="str">
        <f t="shared" si="0"/>
        <v>전*경</v>
      </c>
      <c r="F6" s="6" t="s">
        <v>13</v>
      </c>
      <c r="G6" s="15" t="str">
        <f>REPLACE(F6,1,7,"****-**")</f>
        <v>****-**-23</v>
      </c>
      <c r="H6" s="10" t="s">
        <v>176</v>
      </c>
    </row>
    <row r="7" spans="1:8" ht="24.95" customHeight="1">
      <c r="A7" s="9">
        <v>5</v>
      </c>
      <c r="B7" s="1" t="s">
        <v>116</v>
      </c>
      <c r="C7" s="1" t="s">
        <v>125</v>
      </c>
      <c r="D7" s="1" t="s">
        <v>14</v>
      </c>
      <c r="E7" s="1" t="str">
        <f t="shared" si="0"/>
        <v>지*영</v>
      </c>
      <c r="F7" s="6" t="s">
        <v>15</v>
      </c>
      <c r="G7" s="15" t="str">
        <f>REPLACE(F7,1,8,"****-**-")</f>
        <v>****-**-03</v>
      </c>
      <c r="H7" s="10" t="s">
        <v>177</v>
      </c>
    </row>
    <row r="8" spans="1:8" ht="24.95" customHeight="1">
      <c r="A8" s="9">
        <v>6</v>
      </c>
      <c r="B8" s="1" t="s">
        <v>116</v>
      </c>
      <c r="C8" s="1" t="s">
        <v>126</v>
      </c>
      <c r="D8" s="1" t="s">
        <v>16</v>
      </c>
      <c r="E8" s="1" t="str">
        <f t="shared" si="0"/>
        <v>정*우</v>
      </c>
      <c r="F8" s="6" t="s">
        <v>17</v>
      </c>
      <c r="G8" s="15" t="str">
        <f>REPLACE(F8,1,8,"****-**-")</f>
        <v>****-**-22</v>
      </c>
      <c r="H8" s="10" t="s">
        <v>178</v>
      </c>
    </row>
    <row r="9" spans="1:8" ht="24.95" customHeight="1">
      <c r="A9" s="9">
        <v>7</v>
      </c>
      <c r="B9" s="1" t="s">
        <v>116</v>
      </c>
      <c r="C9" s="1" t="s">
        <v>126</v>
      </c>
      <c r="D9" s="1" t="s">
        <v>20</v>
      </c>
      <c r="E9" s="1" t="str">
        <f t="shared" si="0"/>
        <v>허*군</v>
      </c>
      <c r="F9" s="6" t="s">
        <v>21</v>
      </c>
      <c r="G9" s="15" t="str">
        <f>REPLACE(F9,1,8,"****-**-")</f>
        <v>****-**-14</v>
      </c>
      <c r="H9" s="10" t="s">
        <v>179</v>
      </c>
    </row>
    <row r="10" spans="1:8" ht="24.95" customHeight="1">
      <c r="A10" s="9">
        <v>8</v>
      </c>
      <c r="B10" s="1" t="s">
        <v>116</v>
      </c>
      <c r="C10" s="1" t="s">
        <v>125</v>
      </c>
      <c r="D10" s="1" t="s">
        <v>22</v>
      </c>
      <c r="E10" s="1" t="str">
        <f t="shared" si="0"/>
        <v>류*림</v>
      </c>
      <c r="F10" s="6" t="s">
        <v>23</v>
      </c>
      <c r="G10" s="15" t="str">
        <f>REPLACE(F10,1,8,"****-**-")</f>
        <v>****-**-08</v>
      </c>
      <c r="H10" s="10" t="s">
        <v>180</v>
      </c>
    </row>
    <row r="11" spans="1:8" ht="24.95" customHeight="1">
      <c r="A11" s="9">
        <v>9</v>
      </c>
      <c r="B11" s="1" t="s">
        <v>116</v>
      </c>
      <c r="C11" s="1" t="s">
        <v>125</v>
      </c>
      <c r="D11" s="1" t="s">
        <v>105</v>
      </c>
      <c r="E11" s="1" t="str">
        <f t="shared" si="0"/>
        <v>유*흔</v>
      </c>
      <c r="F11" s="6" t="s">
        <v>24</v>
      </c>
      <c r="G11" s="15" t="str">
        <f>REPLACE(F11,1,8,"****-**-")</f>
        <v>****-**-24</v>
      </c>
      <c r="H11" s="10" t="s">
        <v>181</v>
      </c>
    </row>
    <row r="12" spans="1:8" ht="24.95" customHeight="1">
      <c r="A12" s="9">
        <v>10</v>
      </c>
      <c r="B12" s="1" t="s">
        <v>116</v>
      </c>
      <c r="C12" s="1" t="s">
        <v>126</v>
      </c>
      <c r="D12" s="1" t="s">
        <v>25</v>
      </c>
      <c r="E12" s="1" t="str">
        <f t="shared" si="0"/>
        <v>유*미</v>
      </c>
      <c r="F12" s="6" t="s">
        <v>26</v>
      </c>
      <c r="G12" s="15" t="str">
        <f t="shared" ref="G12:G20" si="1">REPLACE(F12,1,8,"****-**-")</f>
        <v>****-**-20</v>
      </c>
      <c r="H12" s="10" t="s">
        <v>182</v>
      </c>
    </row>
    <row r="13" spans="1:8" ht="24.95" customHeight="1">
      <c r="A13" s="9">
        <v>11</v>
      </c>
      <c r="B13" s="1" t="s">
        <v>116</v>
      </c>
      <c r="C13" s="1" t="s">
        <v>126</v>
      </c>
      <c r="D13" s="1" t="s">
        <v>27</v>
      </c>
      <c r="E13" s="1" t="str">
        <f t="shared" si="0"/>
        <v>김*매</v>
      </c>
      <c r="F13" s="6" t="s">
        <v>28</v>
      </c>
      <c r="G13" s="15" t="str">
        <f t="shared" si="1"/>
        <v>****-**-24</v>
      </c>
      <c r="H13" s="10" t="s">
        <v>183</v>
      </c>
    </row>
    <row r="14" spans="1:8" ht="24.95" customHeight="1">
      <c r="A14" s="9">
        <v>12</v>
      </c>
      <c r="B14" s="1" t="s">
        <v>116</v>
      </c>
      <c r="C14" s="1" t="s">
        <v>125</v>
      </c>
      <c r="D14" s="1" t="s">
        <v>29</v>
      </c>
      <c r="E14" s="1" t="str">
        <f t="shared" si="0"/>
        <v>이*영</v>
      </c>
      <c r="F14" s="6" t="s">
        <v>30</v>
      </c>
      <c r="G14" s="15" t="str">
        <f t="shared" si="1"/>
        <v>****-**-12</v>
      </c>
      <c r="H14" s="10" t="s">
        <v>184</v>
      </c>
    </row>
    <row r="15" spans="1:8" ht="24.95" customHeight="1">
      <c r="A15" s="9">
        <v>13</v>
      </c>
      <c r="B15" s="1" t="s">
        <v>116</v>
      </c>
      <c r="C15" s="1" t="s">
        <v>126</v>
      </c>
      <c r="D15" s="1" t="s">
        <v>35</v>
      </c>
      <c r="E15" s="1" t="str">
        <f t="shared" si="0"/>
        <v>서*경</v>
      </c>
      <c r="F15" s="6" t="s">
        <v>36</v>
      </c>
      <c r="G15" s="15" t="str">
        <f t="shared" si="1"/>
        <v>****-**-31</v>
      </c>
      <c r="H15" s="10" t="s">
        <v>128</v>
      </c>
    </row>
    <row r="16" spans="1:8" ht="24.95" customHeight="1">
      <c r="A16" s="9">
        <v>14</v>
      </c>
      <c r="B16" s="1" t="s">
        <v>116</v>
      </c>
      <c r="C16" s="1" t="s">
        <v>127</v>
      </c>
      <c r="D16" s="1" t="s">
        <v>41</v>
      </c>
      <c r="E16" s="1" t="str">
        <f t="shared" si="0"/>
        <v>최*영</v>
      </c>
      <c r="F16" s="6" t="s">
        <v>42</v>
      </c>
      <c r="G16" s="15" t="str">
        <f t="shared" si="1"/>
        <v>****-**-07</v>
      </c>
      <c r="H16" s="10" t="s">
        <v>129</v>
      </c>
    </row>
    <row r="17" spans="1:8" ht="24.95" customHeight="1">
      <c r="A17" s="9">
        <v>15</v>
      </c>
      <c r="B17" s="1" t="s">
        <v>116</v>
      </c>
      <c r="C17" s="1" t="s">
        <v>125</v>
      </c>
      <c r="D17" s="1" t="s">
        <v>43</v>
      </c>
      <c r="E17" s="1" t="str">
        <f t="shared" si="0"/>
        <v>한*아</v>
      </c>
      <c r="F17" s="6" t="s">
        <v>44</v>
      </c>
      <c r="G17" s="15" t="str">
        <f t="shared" si="1"/>
        <v>****-**-17</v>
      </c>
      <c r="H17" s="10" t="s">
        <v>130</v>
      </c>
    </row>
    <row r="18" spans="1:8" ht="24.95" customHeight="1">
      <c r="A18" s="9">
        <v>16</v>
      </c>
      <c r="B18" s="1" t="s">
        <v>116</v>
      </c>
      <c r="C18" s="1" t="s">
        <v>125</v>
      </c>
      <c r="D18" s="1" t="s">
        <v>45</v>
      </c>
      <c r="E18" s="1" t="str">
        <f t="shared" si="0"/>
        <v>최*준</v>
      </c>
      <c r="F18" s="6" t="s">
        <v>46</v>
      </c>
      <c r="G18" s="15" t="str">
        <f t="shared" si="1"/>
        <v>****-**-12</v>
      </c>
      <c r="H18" s="10" t="s">
        <v>131</v>
      </c>
    </row>
    <row r="19" spans="1:8" ht="24.95" customHeight="1">
      <c r="A19" s="9">
        <v>17</v>
      </c>
      <c r="B19" s="1" t="s">
        <v>116</v>
      </c>
      <c r="C19" s="1" t="s">
        <v>125</v>
      </c>
      <c r="D19" s="1" t="s">
        <v>49</v>
      </c>
      <c r="E19" s="1" t="str">
        <f t="shared" si="0"/>
        <v>김*성</v>
      </c>
      <c r="F19" s="6" t="s">
        <v>50</v>
      </c>
      <c r="G19" s="15" t="str">
        <f t="shared" si="1"/>
        <v>****-**-18</v>
      </c>
      <c r="H19" s="10" t="s">
        <v>132</v>
      </c>
    </row>
    <row r="20" spans="1:8" ht="24.95" customHeight="1">
      <c r="A20" s="9">
        <v>18</v>
      </c>
      <c r="B20" s="1" t="s">
        <v>116</v>
      </c>
      <c r="C20" s="1" t="s">
        <v>125</v>
      </c>
      <c r="D20" s="1" t="s">
        <v>51</v>
      </c>
      <c r="E20" s="1" t="str">
        <f t="shared" si="0"/>
        <v>서*연</v>
      </c>
      <c r="F20" s="6" t="s">
        <v>52</v>
      </c>
      <c r="G20" s="15" t="str">
        <f t="shared" si="1"/>
        <v>****-**-07</v>
      </c>
      <c r="H20" s="10" t="s">
        <v>133</v>
      </c>
    </row>
    <row r="21" spans="1:8" ht="24.95" customHeight="1">
      <c r="A21" s="9">
        <v>19</v>
      </c>
      <c r="B21" s="1" t="s">
        <v>116</v>
      </c>
      <c r="C21" s="1" t="s">
        <v>125</v>
      </c>
      <c r="D21" s="1" t="s">
        <v>53</v>
      </c>
      <c r="E21" s="1" t="str">
        <f t="shared" si="0"/>
        <v>김*현</v>
      </c>
      <c r="F21" s="6" t="s">
        <v>54</v>
      </c>
      <c r="G21" s="15" t="str">
        <f>REPLACE(F21,1,8,"****-**-")</f>
        <v>****-**-09</v>
      </c>
      <c r="H21" s="10" t="s">
        <v>134</v>
      </c>
    </row>
    <row r="22" spans="1:8" ht="24.95" customHeight="1">
      <c r="A22" s="9">
        <v>20</v>
      </c>
      <c r="B22" s="1" t="s">
        <v>116</v>
      </c>
      <c r="C22" s="1" t="s">
        <v>185</v>
      </c>
      <c r="D22" s="1" t="s">
        <v>186</v>
      </c>
      <c r="E22" s="1" t="str">
        <f t="shared" si="0"/>
        <v>김*화</v>
      </c>
      <c r="F22" s="6">
        <v>36634</v>
      </c>
      <c r="G22" s="15" t="str">
        <f>REPLACE(F22,1,6,"****-**-")&amp;18</f>
        <v>****-**-18</v>
      </c>
      <c r="H22" s="11" t="s">
        <v>187</v>
      </c>
    </row>
    <row r="23" spans="1:8" ht="24.95" customHeight="1">
      <c r="A23" s="9">
        <v>21</v>
      </c>
      <c r="B23" s="1" t="s">
        <v>116</v>
      </c>
      <c r="C23" s="1" t="s">
        <v>125</v>
      </c>
      <c r="D23" s="1" t="s">
        <v>65</v>
      </c>
      <c r="E23" s="1" t="str">
        <f t="shared" si="0"/>
        <v>길*령</v>
      </c>
      <c r="F23" s="6" t="s">
        <v>66</v>
      </c>
      <c r="G23" s="15" t="str">
        <f>REPLACE(F23,1,8,"****-**-")</f>
        <v>****-**-02</v>
      </c>
      <c r="H23" s="10" t="s">
        <v>135</v>
      </c>
    </row>
    <row r="24" spans="1:8" ht="24.95" customHeight="1">
      <c r="A24" s="9">
        <v>22</v>
      </c>
      <c r="B24" s="1" t="s">
        <v>116</v>
      </c>
      <c r="C24" s="1" t="s">
        <v>125</v>
      </c>
      <c r="D24" s="1" t="s">
        <v>67</v>
      </c>
      <c r="E24" s="1" t="str">
        <f t="shared" si="0"/>
        <v>김*주</v>
      </c>
      <c r="F24" s="6" t="s">
        <v>68</v>
      </c>
      <c r="G24" s="15" t="str">
        <f t="shared" ref="G24:G60" si="2">REPLACE(F24,1,8,"****-**-")</f>
        <v>****-**-06</v>
      </c>
      <c r="H24" s="10" t="s">
        <v>136</v>
      </c>
    </row>
    <row r="25" spans="1:8" ht="24.95" customHeight="1">
      <c r="A25" s="9">
        <v>23</v>
      </c>
      <c r="B25" s="1" t="s">
        <v>116</v>
      </c>
      <c r="C25" s="1" t="s">
        <v>125</v>
      </c>
      <c r="D25" s="1" t="s">
        <v>71</v>
      </c>
      <c r="E25" s="1" t="str">
        <f t="shared" si="0"/>
        <v>리*정</v>
      </c>
      <c r="F25" s="6" t="s">
        <v>72</v>
      </c>
      <c r="G25" s="15" t="str">
        <f t="shared" si="2"/>
        <v>****-**-16</v>
      </c>
      <c r="H25" s="10" t="s">
        <v>137</v>
      </c>
    </row>
    <row r="26" spans="1:8" ht="24.95" customHeight="1">
      <c r="A26" s="9">
        <v>24</v>
      </c>
      <c r="B26" s="1" t="s">
        <v>116</v>
      </c>
      <c r="C26" s="1" t="s">
        <v>127</v>
      </c>
      <c r="D26" s="1" t="s">
        <v>73</v>
      </c>
      <c r="E26" s="1" t="str">
        <f t="shared" si="0"/>
        <v>석*영</v>
      </c>
      <c r="F26" s="6" t="s">
        <v>74</v>
      </c>
      <c r="G26" s="15" t="str">
        <f t="shared" si="2"/>
        <v>****-**-28</v>
      </c>
      <c r="H26" s="10" t="s">
        <v>138</v>
      </c>
    </row>
    <row r="27" spans="1:8" ht="24.95" customHeight="1">
      <c r="A27" s="9">
        <v>25</v>
      </c>
      <c r="B27" s="1" t="s">
        <v>116</v>
      </c>
      <c r="C27" s="1" t="s">
        <v>125</v>
      </c>
      <c r="D27" s="1" t="s">
        <v>75</v>
      </c>
      <c r="E27" s="1" t="str">
        <f t="shared" si="0"/>
        <v>리*림</v>
      </c>
      <c r="F27" s="6" t="s">
        <v>76</v>
      </c>
      <c r="G27" s="15" t="str">
        <f t="shared" si="2"/>
        <v>****-**-26</v>
      </c>
      <c r="H27" s="10" t="s">
        <v>139</v>
      </c>
    </row>
    <row r="28" spans="1:8" ht="24.95" customHeight="1">
      <c r="A28" s="9">
        <v>26</v>
      </c>
      <c r="B28" s="1" t="s">
        <v>116</v>
      </c>
      <c r="C28" s="1" t="s">
        <v>125</v>
      </c>
      <c r="D28" s="1" t="s">
        <v>77</v>
      </c>
      <c r="E28" s="1" t="str">
        <f t="shared" si="0"/>
        <v>김*건</v>
      </c>
      <c r="F28" s="6" t="s">
        <v>78</v>
      </c>
      <c r="G28" s="15" t="str">
        <f t="shared" si="2"/>
        <v>****-**-10</v>
      </c>
      <c r="H28" s="10" t="s">
        <v>140</v>
      </c>
    </row>
    <row r="29" spans="1:8" ht="24.95" customHeight="1">
      <c r="A29" s="9">
        <v>27</v>
      </c>
      <c r="B29" s="1" t="s">
        <v>116</v>
      </c>
      <c r="C29" s="1" t="s">
        <v>127</v>
      </c>
      <c r="D29" s="1" t="s">
        <v>79</v>
      </c>
      <c r="E29" s="1" t="str">
        <f t="shared" si="0"/>
        <v>배*민</v>
      </c>
      <c r="F29" s="6" t="s">
        <v>80</v>
      </c>
      <c r="G29" s="15" t="str">
        <f t="shared" si="2"/>
        <v>****-**-26</v>
      </c>
      <c r="H29" s="10" t="s">
        <v>141</v>
      </c>
    </row>
    <row r="30" spans="1:8" ht="24.95" customHeight="1">
      <c r="A30" s="9">
        <v>28</v>
      </c>
      <c r="B30" s="1" t="s">
        <v>116</v>
      </c>
      <c r="C30" s="1" t="s">
        <v>126</v>
      </c>
      <c r="D30" s="1" t="s">
        <v>81</v>
      </c>
      <c r="E30" s="1" t="str">
        <f t="shared" si="0"/>
        <v>김*한</v>
      </c>
      <c r="F30" s="6" t="s">
        <v>82</v>
      </c>
      <c r="G30" s="15" t="str">
        <f t="shared" si="2"/>
        <v>****-**-12</v>
      </c>
      <c r="H30" s="10" t="s">
        <v>142</v>
      </c>
    </row>
    <row r="31" spans="1:8" ht="24.95" customHeight="1">
      <c r="A31" s="9">
        <v>29</v>
      </c>
      <c r="B31" s="1" t="s">
        <v>116</v>
      </c>
      <c r="C31" s="1" t="s">
        <v>125</v>
      </c>
      <c r="D31" s="1" t="s">
        <v>85</v>
      </c>
      <c r="E31" s="1" t="str">
        <f t="shared" si="0"/>
        <v>김*임</v>
      </c>
      <c r="F31" s="6" t="s">
        <v>86</v>
      </c>
      <c r="G31" s="15" t="str">
        <f t="shared" si="2"/>
        <v>****-**-16</v>
      </c>
      <c r="H31" s="10" t="s">
        <v>143</v>
      </c>
    </row>
    <row r="32" spans="1:8" ht="24.95" customHeight="1">
      <c r="A32" s="9">
        <v>30</v>
      </c>
      <c r="B32" s="1" t="s">
        <v>116</v>
      </c>
      <c r="C32" s="1" t="s">
        <v>125</v>
      </c>
      <c r="D32" s="1" t="s">
        <v>89</v>
      </c>
      <c r="E32" s="1" t="str">
        <f t="shared" si="0"/>
        <v>리*호</v>
      </c>
      <c r="F32" s="6" t="s">
        <v>90</v>
      </c>
      <c r="G32" s="15" t="str">
        <f t="shared" si="2"/>
        <v>****-**-07</v>
      </c>
      <c r="H32" s="10" t="s">
        <v>144</v>
      </c>
    </row>
    <row r="33" spans="1:8" ht="24.95" customHeight="1">
      <c r="A33" s="9">
        <v>31</v>
      </c>
      <c r="B33" s="1" t="s">
        <v>116</v>
      </c>
      <c r="C33" s="1" t="s">
        <v>126</v>
      </c>
      <c r="D33" s="1" t="s">
        <v>95</v>
      </c>
      <c r="E33" s="1" t="str">
        <f>LEFT(D33,1)&amp;"*"&amp;RIGHT(D33,0)</f>
        <v>하*</v>
      </c>
      <c r="F33" s="6" t="s">
        <v>96</v>
      </c>
      <c r="G33" s="15" t="str">
        <f t="shared" si="2"/>
        <v>****-**-22</v>
      </c>
      <c r="H33" s="10" t="s">
        <v>145</v>
      </c>
    </row>
    <row r="34" spans="1:8" ht="24.95" customHeight="1">
      <c r="A34" s="9">
        <v>32</v>
      </c>
      <c r="B34" s="1" t="s">
        <v>116</v>
      </c>
      <c r="C34" s="1" t="s">
        <v>126</v>
      </c>
      <c r="D34" s="1" t="s">
        <v>97</v>
      </c>
      <c r="E34" s="1" t="str">
        <f t="shared" si="0"/>
        <v>리*금</v>
      </c>
      <c r="F34" s="6" t="s">
        <v>98</v>
      </c>
      <c r="G34" s="15" t="str">
        <f t="shared" si="2"/>
        <v>****-**-07</v>
      </c>
      <c r="H34" s="10" t="s">
        <v>146</v>
      </c>
    </row>
    <row r="35" spans="1:8" ht="24.95" customHeight="1">
      <c r="A35" s="9">
        <v>33</v>
      </c>
      <c r="B35" s="1" t="s">
        <v>116</v>
      </c>
      <c r="C35" s="1" t="s">
        <v>125</v>
      </c>
      <c r="D35" s="1" t="s">
        <v>103</v>
      </c>
      <c r="E35" s="1" t="str">
        <f t="shared" si="0"/>
        <v>리*걸</v>
      </c>
      <c r="F35" s="6" t="s">
        <v>104</v>
      </c>
      <c r="G35" s="15" t="str">
        <f t="shared" si="2"/>
        <v>****-**-16</v>
      </c>
      <c r="H35" s="10" t="s">
        <v>147</v>
      </c>
    </row>
    <row r="36" spans="1:8" ht="24.95" customHeight="1">
      <c r="A36" s="9">
        <v>34</v>
      </c>
      <c r="B36" s="1" t="s">
        <v>117</v>
      </c>
      <c r="C36" s="1" t="s">
        <v>126</v>
      </c>
      <c r="D36" s="1" t="s">
        <v>6</v>
      </c>
      <c r="E36" s="1" t="str">
        <f t="shared" si="0"/>
        <v>리*정</v>
      </c>
      <c r="F36" s="6" t="s">
        <v>7</v>
      </c>
      <c r="G36" s="15" t="str">
        <f t="shared" si="2"/>
        <v>****-**-05</v>
      </c>
      <c r="H36" s="10" t="s">
        <v>148</v>
      </c>
    </row>
    <row r="37" spans="1:8" ht="24.95" customHeight="1">
      <c r="A37" s="9">
        <v>35</v>
      </c>
      <c r="B37" s="1" t="s">
        <v>117</v>
      </c>
      <c r="C37" s="1" t="s">
        <v>125</v>
      </c>
      <c r="D37" s="1" t="s">
        <v>8</v>
      </c>
      <c r="E37" s="1" t="str">
        <f t="shared" si="0"/>
        <v>김*희</v>
      </c>
      <c r="F37" s="6" t="s">
        <v>9</v>
      </c>
      <c r="G37" s="15" t="str">
        <f t="shared" si="2"/>
        <v>****-**-28</v>
      </c>
      <c r="H37" s="10" t="s">
        <v>149</v>
      </c>
    </row>
    <row r="38" spans="1:8" ht="24.95" customHeight="1">
      <c r="A38" s="9">
        <v>36</v>
      </c>
      <c r="B38" s="1" t="s">
        <v>117</v>
      </c>
      <c r="C38" s="1" t="s">
        <v>127</v>
      </c>
      <c r="D38" s="1" t="s">
        <v>10</v>
      </c>
      <c r="E38" s="1" t="str">
        <f t="shared" si="0"/>
        <v>최*영</v>
      </c>
      <c r="F38" s="6" t="s">
        <v>11</v>
      </c>
      <c r="G38" s="15" t="str">
        <f t="shared" si="2"/>
        <v>****-**-07</v>
      </c>
      <c r="H38" s="10" t="s">
        <v>150</v>
      </c>
    </row>
    <row r="39" spans="1:8" ht="24.95" customHeight="1">
      <c r="A39" s="9">
        <v>37</v>
      </c>
      <c r="B39" s="1" t="s">
        <v>117</v>
      </c>
      <c r="C39" s="1" t="s">
        <v>126</v>
      </c>
      <c r="D39" s="1" t="s">
        <v>18</v>
      </c>
      <c r="E39" s="1" t="str">
        <f t="shared" si="0"/>
        <v>변*욱</v>
      </c>
      <c r="F39" s="6" t="s">
        <v>19</v>
      </c>
      <c r="G39" s="15" t="str">
        <f t="shared" si="2"/>
        <v>****-**-11</v>
      </c>
      <c r="H39" s="10" t="s">
        <v>151</v>
      </c>
    </row>
    <row r="40" spans="1:8" ht="24.95" customHeight="1">
      <c r="A40" s="9">
        <v>38</v>
      </c>
      <c r="B40" s="1" t="s">
        <v>117</v>
      </c>
      <c r="C40" s="1" t="s">
        <v>127</v>
      </c>
      <c r="D40" s="1" t="s">
        <v>31</v>
      </c>
      <c r="E40" s="1" t="str">
        <f t="shared" si="0"/>
        <v>박*진</v>
      </c>
      <c r="F40" s="6" t="s">
        <v>32</v>
      </c>
      <c r="G40" s="15" t="str">
        <f t="shared" si="2"/>
        <v>****-**-09</v>
      </c>
      <c r="H40" s="10" t="s">
        <v>152</v>
      </c>
    </row>
    <row r="41" spans="1:8" ht="24.95" customHeight="1">
      <c r="A41" s="9">
        <v>39</v>
      </c>
      <c r="B41" s="1" t="s">
        <v>117</v>
      </c>
      <c r="C41" s="1" t="s">
        <v>127</v>
      </c>
      <c r="D41" s="1" t="s">
        <v>39</v>
      </c>
      <c r="E41" s="1" t="str">
        <f t="shared" si="0"/>
        <v>왕*단</v>
      </c>
      <c r="F41" s="6" t="s">
        <v>40</v>
      </c>
      <c r="G41" s="15" t="str">
        <f t="shared" si="2"/>
        <v>****-**-13</v>
      </c>
      <c r="H41" s="10" t="s">
        <v>153</v>
      </c>
    </row>
    <row r="42" spans="1:8" ht="24.95" customHeight="1">
      <c r="A42" s="9">
        <v>40</v>
      </c>
      <c r="B42" s="1" t="s">
        <v>117</v>
      </c>
      <c r="C42" s="1" t="s">
        <v>125</v>
      </c>
      <c r="D42" s="1" t="s">
        <v>57</v>
      </c>
      <c r="E42" s="1" t="str">
        <f t="shared" si="0"/>
        <v>전*강</v>
      </c>
      <c r="F42" s="6" t="s">
        <v>58</v>
      </c>
      <c r="G42" s="15" t="str">
        <f t="shared" si="2"/>
        <v>****-**-18</v>
      </c>
      <c r="H42" s="10" t="s">
        <v>154</v>
      </c>
    </row>
    <row r="43" spans="1:8" ht="24.95" customHeight="1">
      <c r="A43" s="9">
        <v>41</v>
      </c>
      <c r="B43" s="1" t="s">
        <v>117</v>
      </c>
      <c r="C43" s="1" t="s">
        <v>127</v>
      </c>
      <c r="D43" s="1" t="s">
        <v>63</v>
      </c>
      <c r="E43" s="1" t="str">
        <f t="shared" si="0"/>
        <v>리*영</v>
      </c>
      <c r="F43" s="6" t="s">
        <v>64</v>
      </c>
      <c r="G43" s="15" t="str">
        <f t="shared" si="2"/>
        <v>****-**-27</v>
      </c>
      <c r="H43" s="10" t="s">
        <v>155</v>
      </c>
    </row>
    <row r="44" spans="1:8" ht="24.95" customHeight="1">
      <c r="A44" s="9">
        <v>42</v>
      </c>
      <c r="B44" s="1" t="s">
        <v>117</v>
      </c>
      <c r="C44" s="1" t="s">
        <v>126</v>
      </c>
      <c r="D44" s="1" t="s">
        <v>83</v>
      </c>
      <c r="E44" s="1" t="str">
        <f t="shared" si="0"/>
        <v>박*림</v>
      </c>
      <c r="F44" s="6" t="s">
        <v>84</v>
      </c>
      <c r="G44" s="15" t="str">
        <f t="shared" si="2"/>
        <v>****-**-10</v>
      </c>
      <c r="H44" s="10" t="s">
        <v>156</v>
      </c>
    </row>
    <row r="45" spans="1:8" ht="24.95" customHeight="1">
      <c r="A45" s="9">
        <v>43</v>
      </c>
      <c r="B45" s="1" t="s">
        <v>117</v>
      </c>
      <c r="C45" s="1" t="s">
        <v>125</v>
      </c>
      <c r="D45" s="1" t="s">
        <v>87</v>
      </c>
      <c r="E45" s="1" t="str">
        <f t="shared" si="0"/>
        <v>김*희</v>
      </c>
      <c r="F45" s="6" t="s">
        <v>88</v>
      </c>
      <c r="G45" s="15" t="str">
        <f t="shared" si="2"/>
        <v>****-**-31</v>
      </c>
      <c r="H45" s="10" t="s">
        <v>157</v>
      </c>
    </row>
    <row r="46" spans="1:8" ht="24.95" customHeight="1">
      <c r="A46" s="9">
        <v>44</v>
      </c>
      <c r="B46" s="1" t="s">
        <v>117</v>
      </c>
      <c r="C46" s="1" t="s">
        <v>126</v>
      </c>
      <c r="D46" s="1" t="s">
        <v>93</v>
      </c>
      <c r="E46" s="1" t="str">
        <f t="shared" si="0"/>
        <v>박*걸</v>
      </c>
      <c r="F46" s="6" t="s">
        <v>94</v>
      </c>
      <c r="G46" s="15" t="str">
        <f t="shared" si="2"/>
        <v>****-**-24</v>
      </c>
      <c r="H46" s="10" t="s">
        <v>158</v>
      </c>
    </row>
    <row r="47" spans="1:8" ht="24.95" customHeight="1">
      <c r="A47" s="9">
        <v>45</v>
      </c>
      <c r="B47" s="1" t="s">
        <v>117</v>
      </c>
      <c r="C47" s="1" t="s">
        <v>125</v>
      </c>
      <c r="D47" s="1" t="s">
        <v>99</v>
      </c>
      <c r="E47" s="1" t="str">
        <f t="shared" si="0"/>
        <v>신*영</v>
      </c>
      <c r="F47" s="6" t="s">
        <v>100</v>
      </c>
      <c r="G47" s="15" t="str">
        <f t="shared" si="2"/>
        <v>****-**-19</v>
      </c>
      <c r="H47" s="10" t="s">
        <v>159</v>
      </c>
    </row>
    <row r="48" spans="1:8" ht="24.95" customHeight="1">
      <c r="A48" s="9">
        <v>46</v>
      </c>
      <c r="B48" s="1" t="s">
        <v>117</v>
      </c>
      <c r="C48" s="1" t="s">
        <v>125</v>
      </c>
      <c r="D48" s="1" t="s">
        <v>101</v>
      </c>
      <c r="E48" s="1" t="str">
        <f t="shared" si="0"/>
        <v>홍*정</v>
      </c>
      <c r="F48" s="6" t="s">
        <v>102</v>
      </c>
      <c r="G48" s="15" t="str">
        <f t="shared" si="2"/>
        <v>****-**-19</v>
      </c>
      <c r="H48" s="10" t="s">
        <v>160</v>
      </c>
    </row>
    <row r="49" spans="1:8" ht="24.95" customHeight="1">
      <c r="A49" s="9">
        <v>47</v>
      </c>
      <c r="B49" s="1" t="s">
        <v>118</v>
      </c>
      <c r="C49" s="1" t="s">
        <v>125</v>
      </c>
      <c r="D49" s="1" t="s">
        <v>33</v>
      </c>
      <c r="E49" s="1" t="str">
        <f t="shared" si="0"/>
        <v>한*령</v>
      </c>
      <c r="F49" s="6" t="s">
        <v>34</v>
      </c>
      <c r="G49" s="15" t="str">
        <f t="shared" si="2"/>
        <v>****-**-22</v>
      </c>
      <c r="H49" s="10" t="s">
        <v>161</v>
      </c>
    </row>
    <row r="50" spans="1:8" ht="24.95" customHeight="1">
      <c r="A50" s="9">
        <v>48</v>
      </c>
      <c r="B50" s="1" t="s">
        <v>118</v>
      </c>
      <c r="C50" s="1" t="s">
        <v>125</v>
      </c>
      <c r="D50" s="1" t="s">
        <v>106</v>
      </c>
      <c r="E50" s="1" t="str">
        <f t="shared" si="0"/>
        <v>이*택</v>
      </c>
      <c r="F50" s="6" t="s">
        <v>1</v>
      </c>
      <c r="G50" s="15" t="str">
        <f t="shared" si="2"/>
        <v>****-**-08</v>
      </c>
      <c r="H50" s="10" t="s">
        <v>162</v>
      </c>
    </row>
    <row r="51" spans="1:8" ht="24.95" customHeight="1">
      <c r="A51" s="9">
        <v>49</v>
      </c>
      <c r="B51" s="1" t="s">
        <v>119</v>
      </c>
      <c r="C51" s="1" t="s">
        <v>125</v>
      </c>
      <c r="D51" s="1" t="s">
        <v>3</v>
      </c>
      <c r="E51" s="1" t="str">
        <f t="shared" si="0"/>
        <v>박*혜</v>
      </c>
      <c r="F51" s="6" t="s">
        <v>4</v>
      </c>
      <c r="G51" s="15" t="str">
        <f t="shared" si="2"/>
        <v>****-**-10</v>
      </c>
      <c r="H51" s="10" t="s">
        <v>163</v>
      </c>
    </row>
    <row r="52" spans="1:8" ht="24.95" customHeight="1">
      <c r="A52" s="9">
        <v>50</v>
      </c>
      <c r="B52" s="1" t="s">
        <v>119</v>
      </c>
      <c r="C52" s="1" t="s">
        <v>125</v>
      </c>
      <c r="D52" s="1" t="s">
        <v>69</v>
      </c>
      <c r="E52" s="1" t="str">
        <f t="shared" si="0"/>
        <v>김*하</v>
      </c>
      <c r="F52" s="6" t="s">
        <v>70</v>
      </c>
      <c r="G52" s="15" t="str">
        <f t="shared" si="2"/>
        <v>****-**-05</v>
      </c>
      <c r="H52" s="10" t="s">
        <v>164</v>
      </c>
    </row>
    <row r="53" spans="1:8" ht="24.95" customHeight="1">
      <c r="A53" s="9">
        <v>51</v>
      </c>
      <c r="B53" s="1" t="s">
        <v>120</v>
      </c>
      <c r="C53" s="1" t="s">
        <v>125</v>
      </c>
      <c r="D53" s="1" t="s">
        <v>55</v>
      </c>
      <c r="E53" s="1" t="str">
        <f t="shared" si="0"/>
        <v>남*의</v>
      </c>
      <c r="F53" s="6" t="s">
        <v>56</v>
      </c>
      <c r="G53" s="15" t="str">
        <f t="shared" si="2"/>
        <v>****-**-23</v>
      </c>
      <c r="H53" s="10" t="s">
        <v>165</v>
      </c>
    </row>
    <row r="54" spans="1:8" ht="24.95" customHeight="1">
      <c r="A54" s="9">
        <v>52</v>
      </c>
      <c r="B54" s="1" t="s">
        <v>121</v>
      </c>
      <c r="C54" s="1" t="s">
        <v>125</v>
      </c>
      <c r="D54" s="1" t="s">
        <v>59</v>
      </c>
      <c r="E54" s="1" t="str">
        <f t="shared" si="0"/>
        <v>최*명</v>
      </c>
      <c r="F54" s="6" t="s">
        <v>60</v>
      </c>
      <c r="G54" s="15" t="str">
        <f t="shared" si="2"/>
        <v>****-**-23</v>
      </c>
      <c r="H54" s="10" t="s">
        <v>166</v>
      </c>
    </row>
    <row r="55" spans="1:8" ht="24.95" customHeight="1">
      <c r="A55" s="9">
        <v>53</v>
      </c>
      <c r="B55" s="1" t="s">
        <v>121</v>
      </c>
      <c r="C55" s="1" t="s">
        <v>125</v>
      </c>
      <c r="D55" s="1" t="s">
        <v>61</v>
      </c>
      <c r="E55" s="1" t="str">
        <f t="shared" si="0"/>
        <v>남*용</v>
      </c>
      <c r="F55" s="6" t="s">
        <v>62</v>
      </c>
      <c r="G55" s="15" t="str">
        <f t="shared" si="2"/>
        <v>****-**-19</v>
      </c>
      <c r="H55" s="10" t="s">
        <v>167</v>
      </c>
    </row>
    <row r="56" spans="1:8" ht="24.95" customHeight="1">
      <c r="A56" s="9">
        <v>54</v>
      </c>
      <c r="B56" s="1" t="s">
        <v>122</v>
      </c>
      <c r="C56" s="1" t="s">
        <v>125</v>
      </c>
      <c r="D56" s="1" t="s">
        <v>37</v>
      </c>
      <c r="E56" s="1" t="str">
        <f t="shared" si="0"/>
        <v>오*령</v>
      </c>
      <c r="F56" s="6" t="s">
        <v>38</v>
      </c>
      <c r="G56" s="15" t="str">
        <f t="shared" si="2"/>
        <v>****-**-12</v>
      </c>
      <c r="H56" s="10" t="s">
        <v>168</v>
      </c>
    </row>
    <row r="57" spans="1:8" ht="24.95" customHeight="1">
      <c r="A57" s="9">
        <v>55</v>
      </c>
      <c r="B57" s="1" t="s">
        <v>123</v>
      </c>
      <c r="C57" s="1" t="s">
        <v>125</v>
      </c>
      <c r="D57" s="1" t="s">
        <v>47</v>
      </c>
      <c r="E57" s="1" t="str">
        <f t="shared" si="0"/>
        <v>오*정</v>
      </c>
      <c r="F57" s="6" t="s">
        <v>48</v>
      </c>
      <c r="G57" s="15" t="str">
        <f t="shared" si="2"/>
        <v>****-**-15</v>
      </c>
      <c r="H57" s="10" t="s">
        <v>169</v>
      </c>
    </row>
    <row r="58" spans="1:8" ht="24.95" customHeight="1">
      <c r="A58" s="9">
        <v>56</v>
      </c>
      <c r="B58" s="1" t="s">
        <v>123</v>
      </c>
      <c r="C58" s="1" t="s">
        <v>125</v>
      </c>
      <c r="D58" s="1" t="s">
        <v>91</v>
      </c>
      <c r="E58" s="1" t="str">
        <f t="shared" si="0"/>
        <v>구*향</v>
      </c>
      <c r="F58" s="6" t="s">
        <v>92</v>
      </c>
      <c r="G58" s="15" t="str">
        <f t="shared" si="2"/>
        <v>****-**-17</v>
      </c>
      <c r="H58" s="10" t="s">
        <v>170</v>
      </c>
    </row>
    <row r="59" spans="1:8" ht="24.95" customHeight="1">
      <c r="A59" s="9">
        <v>57</v>
      </c>
      <c r="B59" s="1" t="s">
        <v>123</v>
      </c>
      <c r="C59" s="1" t="s">
        <v>125</v>
      </c>
      <c r="D59" s="1" t="s">
        <v>107</v>
      </c>
      <c r="E59" s="1" t="str">
        <f t="shared" si="0"/>
        <v>한*나</v>
      </c>
      <c r="F59" s="6" t="s">
        <v>108</v>
      </c>
      <c r="G59" s="15" t="str">
        <f t="shared" si="2"/>
        <v>****-**-10</v>
      </c>
      <c r="H59" s="10" t="s">
        <v>171</v>
      </c>
    </row>
    <row r="60" spans="1:8" ht="24.95" customHeight="1" thickBot="1">
      <c r="A60" s="12">
        <v>58</v>
      </c>
      <c r="B60" s="13" t="s">
        <v>124</v>
      </c>
      <c r="C60" s="13" t="s">
        <v>125</v>
      </c>
      <c r="D60" s="13" t="s">
        <v>109</v>
      </c>
      <c r="E60" s="13" t="str">
        <f t="shared" si="0"/>
        <v>오*은</v>
      </c>
      <c r="F60" s="17" t="s">
        <v>110</v>
      </c>
      <c r="G60" s="18" t="str">
        <f t="shared" si="2"/>
        <v>****-**-30</v>
      </c>
      <c r="H60" s="14" t="s">
        <v>172</v>
      </c>
    </row>
    <row r="61" spans="1:8">
      <c r="B61" s="2"/>
      <c r="C61" s="2"/>
    </row>
    <row r="62" spans="1:8" ht="16.5" customHeight="1">
      <c r="B62" s="2"/>
      <c r="C62" s="2"/>
    </row>
    <row r="63" spans="1:8">
      <c r="B63" s="2"/>
      <c r="C63" s="2"/>
    </row>
    <row r="64" spans="1:8">
      <c r="B64" s="2"/>
      <c r="C64" s="2"/>
    </row>
    <row r="65" spans="2:3">
      <c r="B65" s="2"/>
      <c r="C65" s="2"/>
    </row>
    <row r="66" spans="2:3" ht="16.5" customHeight="1">
      <c r="B66" s="2"/>
      <c r="C66" s="2"/>
    </row>
    <row r="67" spans="2:3">
      <c r="B67" s="2"/>
      <c r="C67" s="2"/>
    </row>
    <row r="68" spans="2:3">
      <c r="B68" s="2"/>
      <c r="C68" s="2"/>
    </row>
    <row r="69" spans="2:3">
      <c r="B69" s="2"/>
      <c r="C69" s="2"/>
    </row>
    <row r="70" spans="2:3" ht="16.5" customHeight="1">
      <c r="B70" s="2"/>
      <c r="C70" s="2"/>
    </row>
    <row r="71" spans="2:3">
      <c r="B71" s="2"/>
      <c r="C71" s="2"/>
    </row>
    <row r="72" spans="2:3">
      <c r="B72" s="2"/>
      <c r="C72" s="2"/>
    </row>
    <row r="73" spans="2:3">
      <c r="B73" s="2"/>
      <c r="C73" s="2"/>
    </row>
    <row r="74" spans="2:3" ht="16.5" customHeight="1">
      <c r="B74" s="2"/>
      <c r="C74" s="2"/>
    </row>
    <row r="75" spans="2:3">
      <c r="B75" s="2"/>
      <c r="C75" s="2"/>
    </row>
    <row r="76" spans="2:3">
      <c r="B76" s="2"/>
      <c r="C76" s="2"/>
    </row>
    <row r="77" spans="2:3">
      <c r="B77" s="2"/>
      <c r="C77" s="2"/>
    </row>
    <row r="78" spans="2:3" ht="16.5" customHeight="1">
      <c r="B78" s="2"/>
      <c r="C78" s="2"/>
    </row>
    <row r="79" spans="2:3">
      <c r="B79" s="2"/>
      <c r="C79" s="2"/>
    </row>
    <row r="80" spans="2:3">
      <c r="B80" s="2"/>
      <c r="C80" s="2"/>
    </row>
    <row r="81" spans="2:3">
      <c r="B81" s="2"/>
      <c r="C81" s="2"/>
    </row>
    <row r="82" spans="2:3" ht="16.5" customHeight="1">
      <c r="B82" s="2"/>
      <c r="C82" s="2"/>
    </row>
    <row r="83" spans="2:3">
      <c r="B83" s="2"/>
      <c r="C83" s="2"/>
    </row>
    <row r="84" spans="2:3">
      <c r="B84" s="2"/>
      <c r="C84" s="2"/>
    </row>
    <row r="85" spans="2:3">
      <c r="B85" s="2"/>
      <c r="C85" s="2"/>
    </row>
    <row r="86" spans="2:3" ht="16.5" customHeight="1">
      <c r="B86" s="2"/>
      <c r="C86" s="2"/>
    </row>
    <row r="87" spans="2:3">
      <c r="B87" s="2"/>
      <c r="C87" s="2"/>
    </row>
    <row r="88" spans="2:3">
      <c r="B88" s="2"/>
      <c r="C88" s="2"/>
    </row>
    <row r="89" spans="2:3">
      <c r="B89" s="2"/>
      <c r="C89" s="2"/>
    </row>
    <row r="90" spans="2:3" ht="16.5" customHeight="1">
      <c r="B90" s="2"/>
      <c r="C90" s="2"/>
    </row>
    <row r="91" spans="2:3">
      <c r="B91" s="2"/>
      <c r="C91" s="2"/>
    </row>
    <row r="92" spans="2:3">
      <c r="B92" s="2"/>
      <c r="C92" s="2"/>
    </row>
    <row r="93" spans="2:3">
      <c r="B93" s="2"/>
      <c r="C93" s="2"/>
    </row>
    <row r="94" spans="2:3" ht="16.5" customHeight="1">
      <c r="B94" s="2"/>
      <c r="C94" s="2"/>
    </row>
    <row r="95" spans="2:3">
      <c r="B95" s="2"/>
      <c r="C95" s="2"/>
    </row>
    <row r="96" spans="2:3">
      <c r="B96" s="2"/>
      <c r="C96" s="2"/>
    </row>
    <row r="97" spans="2:3">
      <c r="B97" s="2"/>
      <c r="C97" s="2"/>
    </row>
    <row r="98" spans="2:3" ht="16.5" customHeight="1">
      <c r="B98" s="2"/>
      <c r="C98" s="2"/>
    </row>
    <row r="99" spans="2:3">
      <c r="B99" s="2"/>
      <c r="C99" s="2"/>
    </row>
    <row r="100" spans="2:3">
      <c r="B100" s="2"/>
      <c r="C100" s="2"/>
    </row>
    <row r="101" spans="2:3">
      <c r="B101" s="2"/>
      <c r="C101" s="2"/>
    </row>
    <row r="102" spans="2:3" ht="16.5" customHeight="1">
      <c r="B102" s="2"/>
      <c r="C102" s="2"/>
    </row>
    <row r="103" spans="2:3">
      <c r="B103" s="2"/>
      <c r="C103" s="2"/>
    </row>
    <row r="104" spans="2:3">
      <c r="B104" s="2"/>
      <c r="C104" s="2"/>
    </row>
    <row r="105" spans="2:3">
      <c r="B105" s="2"/>
      <c r="C105" s="2"/>
    </row>
    <row r="106" spans="2:3" ht="16.5" customHeight="1">
      <c r="B106" s="2"/>
      <c r="C106" s="2"/>
    </row>
    <row r="107" spans="2:3">
      <c r="B107" s="2"/>
      <c r="C107" s="2"/>
    </row>
    <row r="108" spans="2:3">
      <c r="B108" s="2"/>
      <c r="C108" s="2"/>
    </row>
    <row r="109" spans="2:3">
      <c r="B109" s="2"/>
      <c r="C109" s="2"/>
    </row>
    <row r="110" spans="2:3" ht="16.5" customHeight="1">
      <c r="B110" s="2"/>
      <c r="C110" s="2"/>
    </row>
    <row r="111" spans="2:3">
      <c r="B111" s="2"/>
      <c r="C111" s="2"/>
    </row>
    <row r="112" spans="2:3">
      <c r="B112" s="2"/>
      <c r="C112" s="2"/>
    </row>
    <row r="113" spans="2:3">
      <c r="B113" s="2"/>
      <c r="C113" s="2"/>
    </row>
    <row r="114" spans="2:3" ht="16.5" customHeight="1">
      <c r="B114" s="2"/>
      <c r="C114" s="2"/>
    </row>
    <row r="115" spans="2:3">
      <c r="B115" s="2"/>
      <c r="C115" s="2"/>
    </row>
    <row r="116" spans="2:3">
      <c r="B116" s="2"/>
      <c r="C116" s="2"/>
    </row>
    <row r="117" spans="2:3">
      <c r="B117" s="2"/>
      <c r="C117" s="2"/>
    </row>
    <row r="118" spans="2:3" ht="16.5" customHeight="1">
      <c r="B118" s="2"/>
      <c r="C118" s="2"/>
    </row>
    <row r="119" spans="2:3">
      <c r="B119" s="2"/>
      <c r="C119" s="2"/>
    </row>
    <row r="120" spans="2:3">
      <c r="B120" s="2"/>
      <c r="C120" s="2"/>
    </row>
    <row r="121" spans="2:3">
      <c r="B121" s="2"/>
      <c r="C121" s="2"/>
    </row>
    <row r="122" spans="2:3" ht="16.5" customHeight="1">
      <c r="B122" s="2"/>
      <c r="C122" s="2"/>
    </row>
    <row r="123" spans="2:3">
      <c r="B123" s="2"/>
      <c r="C123" s="2"/>
    </row>
    <row r="124" spans="2:3">
      <c r="B124" s="2"/>
      <c r="C124" s="2"/>
    </row>
    <row r="125" spans="2:3">
      <c r="B125" s="2"/>
      <c r="C125" s="2"/>
    </row>
    <row r="126" spans="2:3" ht="16.5" customHeight="1">
      <c r="B126" s="2"/>
      <c r="C126" s="2"/>
    </row>
    <row r="127" spans="2:3">
      <c r="B127" s="2"/>
      <c r="C127" s="2"/>
    </row>
    <row r="128" spans="2:3">
      <c r="B128" s="2"/>
      <c r="C128" s="2"/>
    </row>
    <row r="129" spans="2:3">
      <c r="B129" s="2"/>
      <c r="C129" s="2"/>
    </row>
    <row r="130" spans="2:3" ht="16.5" customHeight="1">
      <c r="B130" s="2"/>
      <c r="C130" s="2"/>
    </row>
    <row r="131" spans="2:3">
      <c r="B131" s="2"/>
      <c r="C131" s="2"/>
    </row>
    <row r="132" spans="2:3">
      <c r="B132" s="2"/>
      <c r="C132" s="2"/>
    </row>
    <row r="133" spans="2:3">
      <c r="B133" s="2"/>
      <c r="C133" s="2"/>
    </row>
    <row r="134" spans="2:3" ht="16.5" customHeight="1">
      <c r="B134" s="2"/>
      <c r="C134" s="2"/>
    </row>
    <row r="135" spans="2:3">
      <c r="B135" s="2"/>
      <c r="C135" s="2"/>
    </row>
    <row r="136" spans="2:3">
      <c r="B136" s="2"/>
      <c r="C136" s="2"/>
    </row>
    <row r="138" spans="2:3" ht="16.5" customHeight="1"/>
    <row r="142" spans="2:3" ht="16.5" customHeight="1"/>
    <row r="146" ht="16.5" customHeight="1"/>
    <row r="150" ht="16.5" customHeight="1"/>
    <row r="154" ht="16.5" customHeight="1"/>
    <row r="158" ht="16.5" customHeight="1"/>
    <row r="162" ht="16.5" customHeight="1"/>
    <row r="166" ht="16.5" customHeight="1"/>
    <row r="170" ht="16.5" customHeight="1"/>
    <row r="174" ht="16.5" customHeight="1"/>
    <row r="178" ht="16.5" customHeight="1"/>
    <row r="182" ht="16.5" customHeight="1"/>
    <row r="186" ht="16.5" customHeight="1"/>
    <row r="190" ht="16.5" customHeight="1"/>
    <row r="194" ht="16.5" customHeight="1"/>
    <row r="198" ht="16.5" customHeight="1"/>
    <row r="202" ht="16.5" customHeight="1"/>
    <row r="206" ht="16.5" customHeight="1"/>
    <row r="210" ht="16.5" customHeight="1"/>
    <row r="214" ht="16.5" customHeight="1"/>
    <row r="218" ht="16.5" customHeight="1"/>
    <row r="222" ht="16.5" customHeight="1"/>
    <row r="226" ht="16.5" customHeight="1"/>
    <row r="230" ht="16.5" customHeight="1"/>
    <row r="234" ht="16.5" customHeight="1"/>
    <row r="238" ht="16.5" customHeight="1"/>
    <row r="242" ht="16.5" customHeight="1"/>
    <row r="246" ht="16.5" customHeight="1"/>
  </sheetData>
  <mergeCells count="1">
    <mergeCell ref="A1:H1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&amp;C- &amp;P / &amp;N -</oddFooter>
  </headerFooter>
  <rowBreaks count="2" manualBreakCount="2">
    <brk id="27" max="7" man="1"/>
    <brk id="52" max="7" man="1"/>
  </rowBreaks>
  <ignoredErrors>
    <ignoredError sqref="G22 E3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중국</vt:lpstr>
      <vt:lpstr>중국!Print_Area</vt:lpstr>
      <vt:lpstr>중국!Print_Titles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OKF-DN-007</dc:creator>
  <cp:lastModifiedBy>윤혜선</cp:lastModifiedBy>
  <cp:lastPrinted>2022-09-02T07:39:08Z</cp:lastPrinted>
  <dcterms:created xsi:type="dcterms:W3CDTF">2022-07-13T02:38:35Z</dcterms:created>
  <dcterms:modified xsi:type="dcterms:W3CDTF">2022-09-06T04:50:17Z</dcterms:modified>
</cp:coreProperties>
</file>